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\@ Projects FY2025\@Bids\25016 DW Pave and Patch\"/>
    </mc:Choice>
  </mc:AlternateContent>
  <xr:revisionPtr revIDLastSave="0" documentId="13_ncr:1_{0F5FC090-4191-4256-83AD-5A3B7BACE347}" xr6:coauthVersionLast="47" xr6:coauthVersionMax="47" xr10:uidLastSave="{00000000-0000-0000-0000-000000000000}"/>
  <bookViews>
    <workbookView xWindow="-108" yWindow="-108" windowWidth="23256" windowHeight="12576" xr2:uid="{2E3555AC-DE09-4210-B5C4-3F84A28F85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0" i="1"/>
  <c r="H25" i="1"/>
  <c r="F25" i="1"/>
  <c r="D25" i="1"/>
  <c r="H24" i="1"/>
  <c r="D24" i="1"/>
  <c r="H20" i="1"/>
  <c r="H19" i="1"/>
  <c r="H16" i="1"/>
  <c r="H15" i="1"/>
  <c r="H12" i="1"/>
  <c r="H11" i="1"/>
  <c r="H10" i="1"/>
  <c r="F12" i="1"/>
  <c r="D12" i="1"/>
  <c r="F20" i="1"/>
  <c r="F19" i="1"/>
  <c r="F16" i="1"/>
  <c r="F15" i="1"/>
  <c r="F11" i="1"/>
  <c r="D20" i="1"/>
  <c r="D19" i="1"/>
  <c r="D16" i="1"/>
  <c r="D15" i="1"/>
  <c r="D11" i="1"/>
  <c r="D10" i="1"/>
  <c r="H26" i="1" l="1"/>
  <c r="F26" i="1"/>
  <c r="D21" i="1"/>
  <c r="D26" i="1"/>
  <c r="D17" i="1"/>
  <c r="F17" i="1"/>
  <c r="F21" i="1"/>
  <c r="H21" i="1"/>
  <c r="H17" i="1"/>
  <c r="H13" i="1"/>
  <c r="D13" i="1"/>
  <c r="F13" i="1"/>
  <c r="H28" i="1" l="1"/>
  <c r="F28" i="1"/>
  <c r="D28" i="1"/>
</calcChain>
</file>

<file path=xl/sharedStrings.xml><?xml version="1.0" encoding="utf-8"?>
<sst xmlns="http://schemas.openxmlformats.org/spreadsheetml/2006/main" count="27" uniqueCount="19">
  <si>
    <t>BID TAB</t>
  </si>
  <si>
    <t>PATCHING AND CRACK FILL</t>
  </si>
  <si>
    <t>MULTIPLE DISTRICTS</t>
  </si>
  <si>
    <t>Crack Seal Items</t>
  </si>
  <si>
    <t>QTY</t>
  </si>
  <si>
    <t>Crack Routing</t>
  </si>
  <si>
    <t xml:space="preserve">Crack Filling </t>
  </si>
  <si>
    <t>Traffic Control</t>
  </si>
  <si>
    <t>Class D Patches</t>
  </si>
  <si>
    <t>Paved Trail Patching</t>
  </si>
  <si>
    <t>Unit Price</t>
  </si>
  <si>
    <t>Extended</t>
  </si>
  <si>
    <t>Patriot Maintenance</t>
  </si>
  <si>
    <t>Chicagoland Paving</t>
  </si>
  <si>
    <t>Access Road and Parking</t>
  </si>
  <si>
    <t>Trail Paving</t>
  </si>
  <si>
    <t>Trail Paving, 3" Special</t>
  </si>
  <si>
    <t>BID SPEC 24028</t>
  </si>
  <si>
    <t>Schroeder Asphalt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</si>
</sst>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21A9-A106-473B-B41D-14014C587735}">
  <dimension ref="A1:R33"/>
  <sheetViews>
    <sheetView tabSelected="1" topLeftCell="A8" workbookViewId="0">
      <selection activeCell="E26" sqref="E26"/>
    </sheetView>
  </sheetViews>
  <sheetFormatPr defaultRowHeight="14.4" x14ac:dyDescent="0.3"/>
  <cols>
    <col min="1" max="1" width="37.109375" bestFit="1" customWidth="1"/>
    <col min="2" max="2" width="6" customWidth="1"/>
    <col min="3" max="13" width="15.77734375" customWidth="1"/>
  </cols>
  <sheetData>
    <row r="1" spans="1:18" hidden="1" x14ac:dyDescent="0.3">
      <c r="A1" s="1" t="s">
        <v>0</v>
      </c>
    </row>
    <row r="2" spans="1:18" hidden="1" x14ac:dyDescent="0.3">
      <c r="A2" s="2" t="s">
        <v>1</v>
      </c>
    </row>
    <row r="3" spans="1:18" hidden="1" x14ac:dyDescent="0.3">
      <c r="A3" s="2" t="s">
        <v>2</v>
      </c>
    </row>
    <row r="4" spans="1:18" ht="15" hidden="1" thickBot="1" x14ac:dyDescent="0.35">
      <c r="A4" s="3" t="s">
        <v>17</v>
      </c>
    </row>
    <row r="5" spans="1:18" hidden="1" x14ac:dyDescent="0.3"/>
    <row r="6" spans="1:18" hidden="1" x14ac:dyDescent="0.3"/>
    <row r="7" spans="1:18" hidden="1" x14ac:dyDescent="0.3"/>
    <row r="8" spans="1:18" s="7" customFormat="1" x14ac:dyDescent="0.3">
      <c r="B8" s="7" t="s">
        <v>4</v>
      </c>
      <c r="C8" s="8" t="s">
        <v>12</v>
      </c>
      <c r="D8" s="8"/>
      <c r="E8" s="8" t="s">
        <v>18</v>
      </c>
      <c r="F8" s="8"/>
      <c r="G8" s="8" t="s">
        <v>13</v>
      </c>
      <c r="H8" s="8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A9" t="s">
        <v>3</v>
      </c>
      <c r="C9" s="6" t="s">
        <v>10</v>
      </c>
      <c r="D9" s="6" t="s">
        <v>11</v>
      </c>
      <c r="E9" s="6" t="s">
        <v>10</v>
      </c>
      <c r="F9" s="6" t="s">
        <v>11</v>
      </c>
      <c r="G9" s="6" t="s">
        <v>10</v>
      </c>
      <c r="H9" s="6" t="s">
        <v>11</v>
      </c>
      <c r="I9" s="6"/>
      <c r="J9" s="6"/>
      <c r="K9" s="6"/>
      <c r="L9" s="6"/>
      <c r="M9" s="5"/>
      <c r="N9" s="5"/>
      <c r="O9" s="5"/>
      <c r="P9" s="5"/>
      <c r="Q9" s="5"/>
      <c r="R9" s="5"/>
    </row>
    <row r="10" spans="1:18" x14ac:dyDescent="0.3">
      <c r="A10" t="s">
        <v>5</v>
      </c>
      <c r="B10">
        <v>7100</v>
      </c>
      <c r="C10" s="6">
        <v>0.1</v>
      </c>
      <c r="D10" s="6">
        <f>C10*B10</f>
        <v>710</v>
      </c>
      <c r="E10" s="6">
        <v>0.02</v>
      </c>
      <c r="F10" s="6">
        <f>E10*B10</f>
        <v>142</v>
      </c>
      <c r="G10" s="6">
        <v>0.5</v>
      </c>
      <c r="H10" s="6">
        <f>G10*B10</f>
        <v>3550</v>
      </c>
      <c r="I10" s="6"/>
      <c r="J10" s="6"/>
      <c r="K10" s="6"/>
      <c r="L10" s="6"/>
      <c r="M10" s="5"/>
      <c r="N10" s="5"/>
      <c r="O10" s="5"/>
      <c r="P10" s="5"/>
      <c r="Q10" s="5"/>
      <c r="R10" s="5"/>
    </row>
    <row r="11" spans="1:18" x14ac:dyDescent="0.3">
      <c r="A11" t="s">
        <v>6</v>
      </c>
      <c r="B11">
        <v>2367</v>
      </c>
      <c r="C11" s="6">
        <v>6</v>
      </c>
      <c r="D11" s="6">
        <f>C11*B11</f>
        <v>14202</v>
      </c>
      <c r="E11" s="6">
        <v>6</v>
      </c>
      <c r="F11" s="6">
        <f>E11*B11</f>
        <v>14202</v>
      </c>
      <c r="G11" s="6">
        <v>1.75</v>
      </c>
      <c r="H11" s="6">
        <f>G11*B11</f>
        <v>4142.25</v>
      </c>
      <c r="I11" s="6"/>
      <c r="J11" s="6"/>
      <c r="K11" s="6"/>
      <c r="L11" s="6"/>
      <c r="M11" s="5"/>
      <c r="N11" s="5"/>
      <c r="O11" s="5"/>
      <c r="P11" s="5"/>
      <c r="Q11" s="5"/>
      <c r="R11" s="5"/>
    </row>
    <row r="12" spans="1:18" x14ac:dyDescent="0.3">
      <c r="A12" t="s">
        <v>7</v>
      </c>
      <c r="B12">
        <v>1</v>
      </c>
      <c r="C12" s="6"/>
      <c r="D12" s="6">
        <f>C12*B12</f>
        <v>0</v>
      </c>
      <c r="E12" s="6">
        <v>1800</v>
      </c>
      <c r="F12" s="6">
        <f>E12*B12</f>
        <v>1800</v>
      </c>
      <c r="G12" s="6">
        <v>2307.75</v>
      </c>
      <c r="H12" s="6">
        <f>G12*B12</f>
        <v>2307.75</v>
      </c>
      <c r="I12" s="6"/>
      <c r="J12" s="6"/>
      <c r="K12" s="6"/>
      <c r="L12" s="6"/>
      <c r="M12" s="5"/>
      <c r="N12" s="5"/>
      <c r="O12" s="5"/>
      <c r="P12" s="5"/>
      <c r="Q12" s="5"/>
      <c r="R12" s="5"/>
    </row>
    <row r="13" spans="1:18" x14ac:dyDescent="0.3">
      <c r="C13" s="6"/>
      <c r="D13" s="6">
        <f>SUM(D10:D12)</f>
        <v>14912</v>
      </c>
      <c r="E13" s="6"/>
      <c r="F13" s="6">
        <f>SUM(F10:F12)</f>
        <v>16144</v>
      </c>
      <c r="G13" s="6"/>
      <c r="H13" s="6">
        <f>SUM(H10:H12)</f>
        <v>10000</v>
      </c>
      <c r="I13" s="6"/>
      <c r="J13" s="6"/>
      <c r="K13" s="6"/>
      <c r="L13" s="6"/>
      <c r="M13" s="5"/>
      <c r="N13" s="5"/>
      <c r="O13" s="5"/>
      <c r="P13" s="5"/>
      <c r="Q13" s="5"/>
      <c r="R13" s="5"/>
    </row>
    <row r="14" spans="1:18" x14ac:dyDescent="0.3">
      <c r="A14" t="s">
        <v>14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5"/>
      <c r="N14" s="5"/>
      <c r="O14" s="5"/>
      <c r="P14" s="5"/>
      <c r="Q14" s="5"/>
      <c r="R14" s="5"/>
    </row>
    <row r="15" spans="1:18" x14ac:dyDescent="0.3">
      <c r="A15" t="s">
        <v>8</v>
      </c>
      <c r="B15">
        <v>1820</v>
      </c>
      <c r="C15" s="6">
        <v>55</v>
      </c>
      <c r="D15" s="6">
        <f>C15*B15</f>
        <v>100100</v>
      </c>
      <c r="E15" s="6">
        <v>54</v>
      </c>
      <c r="F15" s="6">
        <f>E15*B15</f>
        <v>98280</v>
      </c>
      <c r="G15" s="6">
        <v>43</v>
      </c>
      <c r="H15" s="6">
        <f>G15*B15</f>
        <v>78260</v>
      </c>
      <c r="I15" s="6"/>
      <c r="J15" s="6"/>
      <c r="K15" s="6"/>
      <c r="L15" s="6"/>
      <c r="M15" s="5"/>
      <c r="N15" s="5"/>
      <c r="O15" s="5"/>
      <c r="P15" s="5"/>
      <c r="Q15" s="5"/>
      <c r="R15" s="5"/>
    </row>
    <row r="16" spans="1:18" x14ac:dyDescent="0.3">
      <c r="A16" t="s">
        <v>7</v>
      </c>
      <c r="B16">
        <v>1</v>
      </c>
      <c r="C16" s="6"/>
      <c r="D16" s="6">
        <f>C16*B16</f>
        <v>0</v>
      </c>
      <c r="E16" s="6">
        <v>5000</v>
      </c>
      <c r="F16" s="6">
        <f>E16*B16</f>
        <v>5000</v>
      </c>
      <c r="G16" s="6">
        <v>9240</v>
      </c>
      <c r="H16" s="6">
        <f>G16*B16</f>
        <v>9240</v>
      </c>
      <c r="I16" s="6"/>
      <c r="J16" s="6"/>
      <c r="K16" s="6"/>
      <c r="L16" s="6"/>
      <c r="M16" s="5"/>
      <c r="N16" s="5"/>
      <c r="O16" s="5"/>
      <c r="P16" s="5"/>
      <c r="Q16" s="5"/>
      <c r="R16" s="5"/>
    </row>
    <row r="17" spans="1:18" x14ac:dyDescent="0.3">
      <c r="C17" s="6"/>
      <c r="D17" s="6">
        <f>SUM(D15:D16)</f>
        <v>100100</v>
      </c>
      <c r="E17" s="6"/>
      <c r="F17" s="6">
        <f>SUM(F15:F16)</f>
        <v>103280</v>
      </c>
      <c r="G17" s="6"/>
      <c r="H17" s="6">
        <f>SUM(H15:H16)</f>
        <v>87500</v>
      </c>
      <c r="I17" s="6"/>
      <c r="J17" s="6"/>
      <c r="K17" s="6"/>
      <c r="L17" s="6"/>
      <c r="M17" s="5"/>
      <c r="N17" s="5"/>
      <c r="O17" s="5"/>
      <c r="P17" s="5"/>
      <c r="Q17" s="5"/>
      <c r="R17" s="5"/>
    </row>
    <row r="18" spans="1:18" x14ac:dyDescent="0.3">
      <c r="A18" t="s">
        <v>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5"/>
      <c r="N18" s="5"/>
      <c r="O18" s="5"/>
      <c r="P18" s="5"/>
      <c r="Q18" s="5"/>
      <c r="R18" s="5"/>
    </row>
    <row r="19" spans="1:18" x14ac:dyDescent="0.3">
      <c r="A19" t="s">
        <v>8</v>
      </c>
      <c r="B19">
        <v>2220</v>
      </c>
      <c r="C19" s="6">
        <v>45</v>
      </c>
      <c r="D19" s="6">
        <f>C19*B19</f>
        <v>99900</v>
      </c>
      <c r="E19" s="6">
        <v>40</v>
      </c>
      <c r="F19" s="6">
        <f>E19*B19</f>
        <v>88800</v>
      </c>
      <c r="G19" s="6">
        <v>33</v>
      </c>
      <c r="H19" s="6">
        <f>G19*B19</f>
        <v>73260</v>
      </c>
      <c r="I19" s="6"/>
      <c r="J19" s="6"/>
      <c r="K19" s="6"/>
      <c r="L19" s="6"/>
      <c r="M19" s="5"/>
      <c r="N19" s="5"/>
      <c r="O19" s="5"/>
      <c r="P19" s="5"/>
      <c r="Q19" s="5"/>
      <c r="R19" s="5"/>
    </row>
    <row r="20" spans="1:18" x14ac:dyDescent="0.3">
      <c r="A20" t="s">
        <v>7</v>
      </c>
      <c r="B20">
        <v>1</v>
      </c>
      <c r="C20" s="6"/>
      <c r="D20" s="6">
        <f>C20*B20</f>
        <v>0</v>
      </c>
      <c r="E20" s="6">
        <v>5000</v>
      </c>
      <c r="F20" s="6">
        <f>E20*B20</f>
        <v>5000</v>
      </c>
      <c r="G20" s="6">
        <v>9240</v>
      </c>
      <c r="H20" s="6">
        <f>G20*B20</f>
        <v>9240</v>
      </c>
      <c r="I20" s="6"/>
      <c r="J20" s="6"/>
      <c r="K20" s="6"/>
      <c r="L20" s="6"/>
      <c r="M20" s="5"/>
      <c r="N20" s="5"/>
      <c r="O20" s="5"/>
      <c r="P20" s="5"/>
      <c r="Q20" s="5"/>
      <c r="R20" s="5"/>
    </row>
    <row r="21" spans="1:18" x14ac:dyDescent="0.3">
      <c r="C21" s="6"/>
      <c r="D21" s="6">
        <f>SUM(D19:D20)</f>
        <v>99900</v>
      </c>
      <c r="E21" s="6"/>
      <c r="F21" s="6">
        <f>SUM(F19:F20)</f>
        <v>93800</v>
      </c>
      <c r="G21" s="6"/>
      <c r="H21" s="6">
        <f>SUM(H19:H20)</f>
        <v>82500</v>
      </c>
      <c r="I21" s="6"/>
      <c r="J21" s="6"/>
      <c r="K21" s="6"/>
      <c r="L21" s="6"/>
      <c r="M21" s="5"/>
      <c r="N21" s="5"/>
      <c r="O21" s="5"/>
      <c r="P21" s="5"/>
      <c r="Q21" s="5"/>
      <c r="R21" s="5"/>
    </row>
    <row r="22" spans="1:18" x14ac:dyDescent="0.3">
      <c r="C22" s="6"/>
      <c r="D22" s="6"/>
      <c r="E22" s="6"/>
      <c r="F22" s="6"/>
      <c r="G22" s="6"/>
      <c r="H22" s="6"/>
      <c r="I22" s="6"/>
      <c r="J22" s="6"/>
      <c r="K22" s="6"/>
      <c r="L22" s="6"/>
      <c r="M22" s="5"/>
      <c r="N22" s="5"/>
      <c r="O22" s="5"/>
      <c r="P22" s="5"/>
      <c r="Q22" s="5"/>
      <c r="R22" s="5"/>
    </row>
    <row r="23" spans="1:18" x14ac:dyDescent="0.3">
      <c r="A23" t="s">
        <v>15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5"/>
      <c r="N23" s="5"/>
      <c r="O23" s="5"/>
      <c r="P23" s="5"/>
      <c r="Q23" s="5"/>
      <c r="R23" s="5"/>
    </row>
    <row r="24" spans="1:18" x14ac:dyDescent="0.3">
      <c r="A24" t="s">
        <v>16</v>
      </c>
      <c r="B24">
        <v>400</v>
      </c>
      <c r="C24" s="6">
        <v>45</v>
      </c>
      <c r="D24" s="6">
        <f>C24*B24</f>
        <v>18000</v>
      </c>
      <c r="E24" s="6">
        <v>45</v>
      </c>
      <c r="F24" s="6">
        <f>E24*B24</f>
        <v>18000</v>
      </c>
      <c r="G24" s="6">
        <v>30</v>
      </c>
      <c r="H24" s="6">
        <f>G24*B24</f>
        <v>12000</v>
      </c>
      <c r="I24" s="6"/>
      <c r="J24" s="6"/>
      <c r="K24" s="6"/>
      <c r="L24" s="6"/>
      <c r="M24" s="5"/>
      <c r="N24" s="5"/>
      <c r="O24" s="5"/>
      <c r="P24" s="5"/>
      <c r="Q24" s="5"/>
      <c r="R24" s="5"/>
    </row>
    <row r="25" spans="1:18" x14ac:dyDescent="0.3">
      <c r="A25" t="s">
        <v>7</v>
      </c>
      <c r="B25">
        <v>1</v>
      </c>
      <c r="C25" s="6"/>
      <c r="D25" s="6">
        <f>C25*B25</f>
        <v>0</v>
      </c>
      <c r="E25" s="6">
        <v>2000</v>
      </c>
      <c r="F25" s="6">
        <f>E25*B25</f>
        <v>2000</v>
      </c>
      <c r="G25" s="6">
        <v>3000</v>
      </c>
      <c r="H25" s="6">
        <f>G25*B25</f>
        <v>3000</v>
      </c>
      <c r="I25" s="6"/>
      <c r="J25" s="6"/>
      <c r="K25" s="6"/>
      <c r="L25" s="6"/>
      <c r="M25" s="5"/>
      <c r="N25" s="5"/>
      <c r="O25" s="5"/>
      <c r="P25" s="5"/>
      <c r="Q25" s="5"/>
      <c r="R25" s="5"/>
    </row>
    <row r="26" spans="1:18" x14ac:dyDescent="0.3">
      <c r="C26" s="6"/>
      <c r="D26" s="6">
        <f>SUM(D24:D25)</f>
        <v>18000</v>
      </c>
      <c r="E26" s="6"/>
      <c r="F26" s="6">
        <f>SUM(F24:F25)</f>
        <v>20000</v>
      </c>
      <c r="G26" s="6"/>
      <c r="H26" s="6">
        <f>SUM(H24:H25)</f>
        <v>15000</v>
      </c>
      <c r="I26" s="6"/>
      <c r="J26" s="6"/>
      <c r="K26" s="6"/>
      <c r="L26" s="6"/>
      <c r="M26" s="5"/>
      <c r="N26" s="5"/>
      <c r="O26" s="5"/>
      <c r="P26" s="5"/>
      <c r="Q26" s="5"/>
      <c r="R26" s="5"/>
    </row>
    <row r="27" spans="1:18" x14ac:dyDescent="0.3">
      <c r="C27" s="6"/>
      <c r="D27" s="6"/>
      <c r="E27" s="6"/>
      <c r="F27" s="6"/>
      <c r="G27" s="6"/>
      <c r="H27" s="6"/>
      <c r="I27" s="6"/>
      <c r="J27" s="6"/>
      <c r="K27" s="6"/>
      <c r="L27" s="6"/>
      <c r="M27" s="5"/>
      <c r="N27" s="5"/>
      <c r="O27" s="5"/>
      <c r="P27" s="5"/>
      <c r="Q27" s="5"/>
      <c r="R27" s="5"/>
    </row>
    <row r="28" spans="1:18" x14ac:dyDescent="0.3">
      <c r="C28" s="6"/>
      <c r="D28" s="6">
        <f>D26+D21+D17+D13</f>
        <v>232912</v>
      </c>
      <c r="E28" s="6"/>
      <c r="F28" s="6">
        <f>F26+F21+F17+F13</f>
        <v>233224</v>
      </c>
      <c r="G28" s="6"/>
      <c r="H28" s="6">
        <f>H26+H21+H17+H13</f>
        <v>195000</v>
      </c>
      <c r="I28" s="6"/>
      <c r="J28" s="6"/>
      <c r="K28" s="6"/>
      <c r="L28" s="6"/>
      <c r="M28" s="5"/>
      <c r="N28" s="5"/>
      <c r="O28" s="5"/>
      <c r="P28" s="5"/>
      <c r="Q28" s="5"/>
      <c r="R28" s="5"/>
    </row>
    <row r="29" spans="1:18" x14ac:dyDescent="0.3">
      <c r="C29" s="6"/>
      <c r="D29" s="6"/>
      <c r="E29" s="6"/>
      <c r="F29" s="6"/>
      <c r="G29" s="6"/>
      <c r="H29" s="6"/>
      <c r="I29" s="6"/>
      <c r="J29" s="6"/>
      <c r="K29" s="6"/>
      <c r="L29" s="6"/>
      <c r="M29" s="5"/>
      <c r="N29" s="5"/>
      <c r="O29" s="5"/>
      <c r="P29" s="5"/>
      <c r="Q29" s="5"/>
      <c r="R29" s="5"/>
    </row>
    <row r="30" spans="1:18" x14ac:dyDescent="0.3">
      <c r="C30" s="6"/>
      <c r="D30" s="6"/>
      <c r="E30" s="6"/>
      <c r="F30" s="6"/>
      <c r="G30" s="6"/>
      <c r="H30" s="6"/>
      <c r="I30" s="6"/>
      <c r="J30" s="6"/>
      <c r="K30" s="6"/>
      <c r="L30" s="6"/>
      <c r="M30" s="5"/>
      <c r="N30" s="5"/>
      <c r="O30" s="5"/>
      <c r="P30" s="5"/>
      <c r="Q30" s="5"/>
      <c r="R30" s="5"/>
    </row>
    <row r="31" spans="1:18" x14ac:dyDescent="0.3">
      <c r="C31" s="6"/>
      <c r="D31" s="6"/>
      <c r="E31" s="6"/>
      <c r="F31" s="6"/>
      <c r="G31" s="6"/>
      <c r="H31" s="6"/>
      <c r="I31" s="6"/>
      <c r="J31" s="6"/>
      <c r="K31" s="6"/>
      <c r="L31" s="6"/>
      <c r="M31" s="5"/>
      <c r="N31" s="5"/>
      <c r="O31" s="5"/>
      <c r="P31" s="5"/>
      <c r="Q31" s="5"/>
      <c r="R31" s="5"/>
    </row>
    <row r="32" spans="1:18" x14ac:dyDescent="0.3">
      <c r="C32" s="6"/>
      <c r="D32" s="6"/>
      <c r="E32" s="6"/>
      <c r="F32" s="6"/>
      <c r="G32" s="6"/>
      <c r="H32" s="6"/>
      <c r="I32" s="6"/>
      <c r="J32" s="6"/>
      <c r="K32" s="6"/>
      <c r="L32" s="6"/>
      <c r="M32" s="5"/>
      <c r="N32" s="5"/>
      <c r="O32" s="5"/>
      <c r="P32" s="5"/>
      <c r="Q32" s="5"/>
      <c r="R32" s="5"/>
    </row>
    <row r="33" spans="3:18" x14ac:dyDescent="0.3">
      <c r="C33" s="6"/>
      <c r="D33" s="6"/>
      <c r="E33" s="6"/>
      <c r="F33" s="6"/>
      <c r="G33" s="6"/>
      <c r="H33" s="6"/>
      <c r="I33" s="6"/>
      <c r="J33" s="6"/>
      <c r="K33" s="6"/>
      <c r="L33" s="6"/>
      <c r="M33" s="5"/>
      <c r="N33" s="5"/>
      <c r="O33" s="5"/>
      <c r="P33" s="5"/>
      <c r="Q33" s="5"/>
      <c r="R33" s="5"/>
    </row>
  </sheetData>
  <sortState xmlns:xlrd2="http://schemas.microsoft.com/office/spreadsheetml/2017/richdata2" ref="K17:K24">
    <sortCondition ref="K17:K24"/>
  </sortState>
  <mergeCells count="3">
    <mergeCell ref="C8:D8"/>
    <mergeCell ref="E8:F8"/>
    <mergeCell ref="G8:H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Zahalka</dc:creator>
  <cp:lastModifiedBy>Michael Zahalka</cp:lastModifiedBy>
  <dcterms:created xsi:type="dcterms:W3CDTF">2023-07-21T13:43:06Z</dcterms:created>
  <dcterms:modified xsi:type="dcterms:W3CDTF">2025-02-27T17:21:22Z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2023-07-21T16:38:31Z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b2119c91-c382-45a3-9d82-b0c0a3107e04</vt:lpwstr>
  </property>
  <property fmtid="{D5CDD505-2E9C-101B-9397-08002B2CF9AE}" pid="7" name="MSIP_Label_defa4170-0d19-0005-0004-bc88714345d2_ActionId">
    <vt:lpwstr>889231a7-c631-438b-8d24-3afa40cf03d3</vt:lpwstr>
  </property>
  <property fmtid="{D5CDD505-2E9C-101B-9397-08002B2CF9AE}" pid="8" name="MSIP_Label_defa4170-0d19-0005-0004-bc88714345d2_ContentBits">
    <vt:lpwstr>0</vt:lpwstr>
  </property>
</Properties>
</file>